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P:\Contracts\Kelly, Christie\122975 O3, 122770 O8, CCTV SITE SUPPORT &amp; SERVICE AT NDCS FACILITIES\122975 O3 AWARD POSTING DOCUMENTS\"/>
    </mc:Choice>
  </mc:AlternateContent>
  <xr:revisionPtr revIDLastSave="0" documentId="13_ncr:1_{F25F9A7A-C4CF-407F-9830-2BA4BBCBCF78}" xr6:coauthVersionLast="47" xr6:coauthVersionMax="47" xr10:uidLastSave="{00000000-0000-0000-0000-000000000000}"/>
  <bookViews>
    <workbookView xWindow="-120" yWindow="-120" windowWidth="29040" windowHeight="15720" xr2:uid="{13712087-73FD-49CC-89C4-70F5985FA4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N21" i="1"/>
  <c r="N22" i="1"/>
  <c r="N23" i="1"/>
  <c r="N24" i="1"/>
  <c r="N25" i="1"/>
  <c r="N26" i="1"/>
  <c r="N27" i="1"/>
  <c r="N28" i="1"/>
  <c r="N19" i="1"/>
  <c r="N8" i="1"/>
  <c r="N9" i="1"/>
  <c r="N10" i="1"/>
  <c r="N11" i="1"/>
  <c r="N12" i="1"/>
  <c r="N13" i="1"/>
  <c r="N14" i="1"/>
  <c r="N15" i="1"/>
  <c r="N16" i="1"/>
  <c r="N7" i="1"/>
  <c r="L7" i="1"/>
  <c r="L28" i="1"/>
  <c r="J28" i="1"/>
  <c r="H28" i="1"/>
  <c r="F28" i="1"/>
  <c r="L23" i="1"/>
  <c r="J23" i="1"/>
  <c r="H23" i="1"/>
  <c r="F23" i="1"/>
  <c r="L27" i="1"/>
  <c r="J27" i="1"/>
  <c r="H27" i="1"/>
  <c r="F27" i="1"/>
  <c r="L26" i="1"/>
  <c r="J26" i="1"/>
  <c r="H26" i="1"/>
  <c r="F26" i="1"/>
  <c r="L25" i="1"/>
  <c r="J25" i="1"/>
  <c r="H25" i="1"/>
  <c r="F25" i="1"/>
  <c r="L24" i="1"/>
  <c r="J24" i="1"/>
  <c r="H24" i="1"/>
  <c r="F24" i="1"/>
  <c r="L22" i="1"/>
  <c r="J22" i="1"/>
  <c r="H22" i="1"/>
  <c r="F22" i="1"/>
  <c r="L21" i="1"/>
  <c r="J21" i="1"/>
  <c r="H21" i="1"/>
  <c r="F21" i="1"/>
  <c r="L20" i="1"/>
  <c r="J20" i="1"/>
  <c r="H20" i="1"/>
  <c r="F20" i="1"/>
  <c r="L19" i="1"/>
  <c r="J19" i="1"/>
  <c r="H19" i="1"/>
  <c r="F19" i="1"/>
  <c r="L16" i="1"/>
  <c r="J16" i="1"/>
  <c r="H16" i="1"/>
  <c r="F16" i="1"/>
  <c r="L15" i="1"/>
  <c r="J15" i="1"/>
  <c r="H15" i="1"/>
  <c r="F15" i="1"/>
  <c r="L14" i="1"/>
  <c r="J14" i="1"/>
  <c r="H14" i="1"/>
  <c r="F14" i="1"/>
  <c r="L13" i="1"/>
  <c r="J13" i="1"/>
  <c r="H13" i="1"/>
  <c r="F13" i="1"/>
  <c r="L12" i="1"/>
  <c r="J12" i="1"/>
  <c r="H12" i="1"/>
  <c r="F12" i="1"/>
  <c r="L11" i="1"/>
  <c r="J11" i="1"/>
  <c r="H11" i="1"/>
  <c r="F11" i="1"/>
  <c r="L10" i="1"/>
  <c r="J10" i="1"/>
  <c r="H10" i="1"/>
  <c r="F10" i="1"/>
  <c r="L9" i="1"/>
  <c r="J9" i="1"/>
  <c r="H9" i="1"/>
  <c r="F9" i="1"/>
  <c r="F7" i="1"/>
  <c r="L8" i="1"/>
  <c r="J8" i="1"/>
  <c r="H8" i="1"/>
  <c r="F8" i="1"/>
  <c r="J7" i="1"/>
  <c r="H7" i="1"/>
</calcChain>
</file>

<file path=xl/sharedStrings.xml><?xml version="1.0" encoding="utf-8"?>
<sst xmlns="http://schemas.openxmlformats.org/spreadsheetml/2006/main" count="115" uniqueCount="56">
  <si>
    <t>LINE #</t>
  </si>
  <si>
    <t>QTY</t>
  </si>
  <si>
    <t>UOM</t>
  </si>
  <si>
    <t>EXT PRICE</t>
  </si>
  <si>
    <t>BID PRICE</t>
  </si>
  <si>
    <t>YEAR ONE (1)</t>
  </si>
  <si>
    <t>DISCOUNT
UOM</t>
  </si>
  <si>
    <t xml:space="preserve">
%</t>
  </si>
  <si>
    <t>PROPOSAL SUBMISSION SHEET
SOLICITATION 22975 O3
CLOSED CIRCUIT TELEVISION (CCTV)/SECURITY SYSTEMS SITE SUPPORT AND SERVICE AT NDCS FACILITIES</t>
  </si>
  <si>
    <t>CLOSED CIRCUIT TELEVISION (CCTV) SITE SUPPORT AND SERVICE AT NDCS FACILITIES</t>
  </si>
  <si>
    <t>"CORE" MONTHLY SERVICE VISITS FOR THE FOLLOWING FACILITIES</t>
  </si>
  <si>
    <r>
      <rPr>
        <b/>
        <sz val="11"/>
        <rFont val="Aptos Narrow"/>
        <family val="2"/>
        <scheme val="minor"/>
      </rPr>
      <t>COMMUNITY CORRECTIONS CENTER-LINCOLN, LINCOLN</t>
    </r>
    <r>
      <rPr>
        <sz val="11"/>
        <rFont val="Aptos Narrow"/>
        <family val="2"/>
        <scheme val="minor"/>
      </rPr>
      <t xml:space="preserve">
Maximum of two (2) labor hours monthly for system software updates and/or system backup logs of the video surveillance system.</t>
    </r>
  </si>
  <si>
    <t>MO</t>
  </si>
  <si>
    <r>
      <rPr>
        <b/>
        <sz val="11"/>
        <rFont val="Aptos Narrow"/>
        <family val="2"/>
        <scheme val="minor"/>
      </rPr>
      <t>NDCS CENTRAL OFFICE, BUILDING #1,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</si>
  <si>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STATE PENITENTIARY,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</si>
  <si>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RECEPTION AND TREATMENT CENTER, LINCOLN</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</si>
  <si>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COMMUNITY CORRECTIONS CENTER-OMAHA,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</si>
  <si>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CORRECTIONAL YOUTH FACILITY,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</si>
  <si>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OMAHA CORRECTIONAL CENTER, OMAHA</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</si>
  <si>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TECUMSEH STATE CORRECTIONAL INSTITUTION, TECUMSEH</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</si>
  <si>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NEBRASKA CORRECTIONAL CENTER FOR WOMEN, YORK</t>
    </r>
    <r>
      <rPr>
        <sz val="11"/>
        <rFont val="Aptos Narrow"/>
        <family val="2"/>
        <scheme val="minor"/>
      </rPr>
      <t xml:space="preserve">
Maximum of two (2) labor hours monthly for system software updates and/or system backup logs of the video surveillance system.</t>
    </r>
  </si>
  <si>
    <r>
      <rPr>
        <b/>
        <sz val="11"/>
        <rFont val="Aptos Narrow"/>
        <family val="2"/>
        <scheme val="minor"/>
      </rPr>
      <t>WORK ETHIC CAMP, MCCOOK</t>
    </r>
    <r>
      <rPr>
        <sz val="11"/>
        <rFont val="Aptos Narrow"/>
        <family val="2"/>
        <scheme val="minor"/>
      </rPr>
      <t xml:space="preserve">
Maximum of two (2) labor hours monthly for system software updates and/or system backup logs of the video surveillance system.</t>
    </r>
  </si>
  <si>
    <r>
      <t xml:space="preserve">HOURLY SERVICE RATES  FOR FACILITY LOCATIONS BELOW
</t>
    </r>
    <r>
      <rPr>
        <b/>
        <sz val="9"/>
        <rFont val="Aptos Narrow"/>
        <family val="2"/>
        <scheme val="minor"/>
      </rPr>
      <t>(TRIP CHARGES, FUEL SURCHARGES, &amp; MILEAGE TO BE INCLUDED IN BID PRICE)</t>
    </r>
  </si>
  <si>
    <r>
      <rPr>
        <b/>
        <sz val="11"/>
        <rFont val="Aptos Narrow"/>
        <family val="2"/>
        <scheme val="minor"/>
      </rPr>
      <t>LINCOLN FACILITIES BASE RATE, PER HOUR</t>
    </r>
    <r>
      <rPr>
        <sz val="11"/>
        <rFont val="Aptos Narrow"/>
        <family val="2"/>
        <scheme val="minor"/>
      </rPr>
      <t xml:space="preserve">
Normal Business Hours, Monday thru Friday.</t>
    </r>
  </si>
  <si>
    <t>HR</t>
  </si>
  <si>
    <r>
      <rPr>
        <b/>
        <sz val="11"/>
        <rFont val="Aptos Narrow"/>
        <family val="2"/>
        <scheme val="minor"/>
      </rPr>
      <t>LINCOLN FACILITIES OVERTIME RATE, PER HOUR</t>
    </r>
    <r>
      <rPr>
        <sz val="11"/>
        <rFont val="Aptos Narrow"/>
        <family val="2"/>
        <scheme val="minor"/>
      </rPr>
      <t xml:space="preserve">
Outside Normal Business Hours.</t>
    </r>
  </si>
  <si>
    <r>
      <rPr>
        <b/>
        <sz val="11"/>
        <rFont val="Aptos Narrow"/>
        <family val="2"/>
        <scheme val="minor"/>
      </rPr>
      <t>OMAHA FACILITIES BASE RATE, PER HOUR</t>
    </r>
    <r>
      <rPr>
        <sz val="11"/>
        <rFont val="Aptos Narrow"/>
        <family val="2"/>
        <scheme val="minor"/>
      </rPr>
      <t xml:space="preserve">
Normal Business Hours, Monday thru Friday.</t>
    </r>
  </si>
  <si>
    <r>
      <rPr>
        <b/>
        <sz val="11"/>
        <rFont val="Aptos Narrow"/>
        <family val="2"/>
        <scheme val="minor"/>
      </rPr>
      <t>OMAHA FACILITIES OVERTIME RATE, PER HOUR</t>
    </r>
    <r>
      <rPr>
        <sz val="11"/>
        <rFont val="Aptos Narrow"/>
        <family val="2"/>
        <scheme val="minor"/>
      </rPr>
      <t xml:space="preserve">
Outside Normal Business Hours.</t>
    </r>
  </si>
  <si>
    <r>
      <rPr>
        <b/>
        <sz val="11"/>
        <rFont val="Aptos Narrow"/>
        <family val="2"/>
        <scheme val="minor"/>
      </rPr>
      <t>TECUMSEH FACILITY BASE RATE, PER HOUR</t>
    </r>
    <r>
      <rPr>
        <sz val="11"/>
        <rFont val="Aptos Narrow"/>
        <family val="2"/>
        <scheme val="minor"/>
      </rPr>
      <t xml:space="preserve">
Normal Business Hours, Monday thru Friday.</t>
    </r>
  </si>
  <si>
    <r>
      <rPr>
        <b/>
        <sz val="11"/>
        <rFont val="Aptos Narrow"/>
        <family val="2"/>
        <scheme val="minor"/>
      </rPr>
      <t>TECUMSEH FACILITY OVERTIME RATE, PER HOUR</t>
    </r>
    <r>
      <rPr>
        <sz val="11"/>
        <rFont val="Aptos Narrow"/>
        <family val="2"/>
        <scheme val="minor"/>
      </rPr>
      <t xml:space="preserve">
Outside Normal Business Hours.</t>
    </r>
  </si>
  <si>
    <r>
      <rPr>
        <b/>
        <sz val="11"/>
        <rFont val="Aptos Narrow"/>
        <family val="2"/>
        <scheme val="minor"/>
      </rPr>
      <t>YORK FACILITY BASE RATE, PER HOUR</t>
    </r>
    <r>
      <rPr>
        <sz val="11"/>
        <rFont val="Aptos Narrow"/>
        <family val="2"/>
        <scheme val="minor"/>
      </rPr>
      <t xml:space="preserve">
Normal Business Hours, Monday thru Friday.</t>
    </r>
  </si>
  <si>
    <r>
      <rPr>
        <b/>
        <sz val="11"/>
        <rFont val="Aptos Narrow"/>
        <family val="2"/>
        <scheme val="minor"/>
      </rPr>
      <t>YORK FACILITY OVERTIME RATE, PER HOUR</t>
    </r>
    <r>
      <rPr>
        <sz val="11"/>
        <rFont val="Aptos Narrow"/>
        <family val="2"/>
        <scheme val="minor"/>
      </rPr>
      <t xml:space="preserve">
Outside Normal Business Hours.</t>
    </r>
  </si>
  <si>
    <r>
      <rPr>
        <b/>
        <sz val="11"/>
        <rFont val="Aptos Narrow"/>
        <family val="2"/>
        <scheme val="minor"/>
      </rPr>
      <t>MCCOOK FACILITY BASE RATE, PER HOUR</t>
    </r>
    <r>
      <rPr>
        <sz val="11"/>
        <rFont val="Aptos Narrow"/>
        <family val="2"/>
        <scheme val="minor"/>
      </rPr>
      <t xml:space="preserve">
Normal Business Hours, Monday thru Friday.</t>
    </r>
  </si>
  <si>
    <r>
      <rPr>
        <b/>
        <sz val="11"/>
        <rFont val="Aptos Narrow"/>
        <family val="2"/>
        <scheme val="minor"/>
      </rPr>
      <t>MCCOOK FACILITY OVERTIME RATE, PER HOUR</t>
    </r>
    <r>
      <rPr>
        <sz val="11"/>
        <rFont val="Aptos Narrow"/>
        <family val="2"/>
        <scheme val="minor"/>
      </rPr>
      <t xml:space="preserve">
Outside Normal Business Hours.</t>
    </r>
  </si>
  <si>
    <r>
      <rPr>
        <b/>
        <sz val="11"/>
        <rFont val="Aptos Narrow"/>
        <family val="2"/>
        <scheme val="minor"/>
      </rPr>
      <t xml:space="preserve">"CATALOG/NON-CORE" Percentage Discount Off </t>
    </r>
    <r>
      <rPr>
        <b/>
        <u/>
        <sz val="11"/>
        <rFont val="Aptos Narrow"/>
        <family val="2"/>
        <scheme val="minor"/>
      </rPr>
      <t>Panasonic Parts/Equipment</t>
    </r>
    <r>
      <rPr>
        <b/>
        <sz val="11"/>
        <rFont val="Aptos Narrow"/>
        <family val="2"/>
        <scheme val="minor"/>
      </rPr>
      <t xml:space="preserve"> or other approved brands per system site requirements.</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</si>
  <si>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r>
      <rPr>
        <b/>
        <sz val="11"/>
        <rFont val="Aptos Narrow"/>
        <family val="2"/>
        <scheme val="minor"/>
      </rPr>
      <t xml:space="preserve">"CATALOG/NON-CORE" Percentage Discount Off </t>
    </r>
    <r>
      <rPr>
        <b/>
        <u/>
        <sz val="11"/>
        <rFont val="Aptos Narrow"/>
        <family val="2"/>
        <scheme val="minor"/>
      </rPr>
      <t>Bosch Parts/Equipment</t>
    </r>
    <r>
      <rPr>
        <b/>
        <sz val="11"/>
        <rFont val="Aptos Narrow"/>
        <family val="2"/>
        <scheme val="minor"/>
      </rPr>
      <t xml:space="preserve"> or other approved brands per system site requirements.</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</si>
  <si>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r>
      <rPr>
        <b/>
        <sz val="11"/>
        <rFont val="Aptos Narrow"/>
        <family val="2"/>
        <scheme val="minor"/>
      </rPr>
      <t xml:space="preserve">"CATALOG/NON-CORE" Percentage Discount Off </t>
    </r>
    <r>
      <rPr>
        <b/>
        <u/>
        <sz val="11"/>
        <rFont val="Aptos Narrow"/>
        <family val="2"/>
        <scheme val="minor"/>
      </rPr>
      <t>All Regular Retail Items offered</t>
    </r>
    <r>
      <rPr>
        <b/>
        <sz val="11"/>
        <rFont val="Aptos Narrow"/>
        <family val="2"/>
        <scheme val="minor"/>
      </rPr>
      <t>.</t>
    </r>
    <r>
      <rPr>
        <sz val="11"/>
        <rFont val="Aptos Narrow"/>
        <family val="2"/>
        <scheme val="minor"/>
      </rPr>
      <t xml:space="preserve">
Catalog(s) and/or Price List(s) for all “Replacement Parts” should be submitted with the Proposal and must show the regular retail price of the parts, the percentage of discount as proposed, and the final discounted price of all “Replacement Parts”. </t>
    </r>
  </si>
  <si>
    <t>"CATALOG/NON-CORE" REPLACEMENT PARTS PROVIDE PERCENTAGE DISCOUNT OFF REGULAR RETAIL REPLACEMENT PARTS BELOW</t>
  </si>
  <si>
    <t>YEAR ONE (1)
DISCOUNT PERCENTAGE</t>
  </si>
  <si>
    <t>YEAR TWO (2)
DISCOUNT PERCENTAGE</t>
  </si>
  <si>
    <t>YEAR THREE (3)
DISCOUNT PERCENTAGE</t>
  </si>
  <si>
    <t>YEAR FOUR (4)
DISCOUNT PERCENTAGE</t>
  </si>
  <si>
    <t>INITIAL CONTRACT TERM</t>
  </si>
  <si>
    <t>YEAR THREE (3)</t>
  </si>
  <si>
    <t>YEAR TWO (2)</t>
  </si>
  <si>
    <t>RENEWAL ONE (1)</t>
  </si>
  <si>
    <t>YEAR FOUR (4)</t>
  </si>
  <si>
    <t>RENEWAL TWO (2)</t>
  </si>
  <si>
    <t>YEAR FIVE (5)</t>
  </si>
  <si>
    <r>
      <t xml:space="preserve">
___________</t>
    </r>
    <r>
      <rPr>
        <b/>
        <u val="singleAccounting"/>
        <sz val="11"/>
        <color theme="1"/>
        <rFont val="Aptos Narrow"/>
        <family val="2"/>
        <scheme val="minor"/>
      </rPr>
      <t>5</t>
    </r>
    <r>
      <rPr>
        <b/>
        <sz val="11"/>
        <color theme="1"/>
        <rFont val="Aptos Narrow"/>
        <family val="2"/>
        <scheme val="minor"/>
      </rPr>
      <t>__________%</t>
    </r>
  </si>
  <si>
    <t xml:space="preserve">
___________5__________%</t>
  </si>
  <si>
    <t xml:space="preserve">
___________0___________%</t>
  </si>
  <si>
    <t>YEAR FIVE (5)
DISCOUNT PERCENTAGE</t>
  </si>
  <si>
    <t xml:space="preserve">RFP SECTION V, SUBSECTION M:
3. The Vendor shall perform inspections and non-emergency services from 7:00 A.M. through 3:30 P.M. -Monday through Friday.
4. Vendor shall respond to all non-emergency service requests or questions within forty-eight (48) hours for WEC. All other sites shall have a response time of twenty-four (24) hours.
</t>
  </si>
  <si>
    <t>DELIVERY ARO/
NOTES/COMMENTS:</t>
  </si>
  <si>
    <t>AWARD
SYSTEM TECHNOLOGY SERVICES,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</si>
</sst>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4"/>
      <name val="Aptos Narrow"/>
      <family val="2"/>
      <scheme val="minor"/>
    </font>
    <font>
      <b/>
      <sz val="9"/>
      <name val="Aptos Narrow"/>
      <family val="2"/>
      <scheme val="minor"/>
    </font>
    <font>
      <b/>
      <sz val="12"/>
      <name val="Aptos Narrow"/>
      <family val="2"/>
      <scheme val="minor"/>
    </font>
    <font>
      <b/>
      <u/>
      <sz val="11"/>
      <name val="Aptos Narrow"/>
      <family val="2"/>
      <scheme val="minor"/>
    </font>
    <font>
      <b/>
      <u val="singleAccounting"/>
      <sz val="11"/>
      <color theme="1"/>
      <name val="Aptos Narrow"/>
      <family val="2"/>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center"/>
    </xf>
    <xf numFmtId="44" fontId="0" fillId="0" borderId="3" xfId="1" applyFont="1" applyFill="1" applyBorder="1" applyAlignment="1">
      <alignment horizontal="center" vertical="top"/>
    </xf>
    <xf numFmtId="0" fontId="0" fillId="0" borderId="3" xfId="0" applyBorder="1" applyAlignment="1">
      <alignment horizontal="center" vertical="top"/>
    </xf>
    <xf numFmtId="0" fontId="0" fillId="0" borderId="0" xfId="0" applyAlignment="1">
      <alignment vertical="top"/>
    </xf>
    <xf numFmtId="0" fontId="4" fillId="0" borderId="7" xfId="0" applyFont="1" applyBorder="1" applyAlignment="1">
      <alignment vertical="top" wrapText="1"/>
    </xf>
    <xf numFmtId="0" fontId="0" fillId="0" borderId="7" xfId="0" applyBorder="1" applyAlignment="1">
      <alignment horizontal="center" vertical="top"/>
    </xf>
    <xf numFmtId="0" fontId="0" fillId="0" borderId="0" xfId="0" applyAlignment="1">
      <alignment horizontal="center" vertical="top"/>
    </xf>
    <xf numFmtId="0" fontId="2" fillId="0" borderId="1" xfId="0" applyFont="1" applyBorder="1" applyAlignment="1">
      <alignment horizontal="center" vertical="top"/>
    </xf>
    <xf numFmtId="0" fontId="2" fillId="0" borderId="7" xfId="0" applyFont="1" applyBorder="1" applyAlignment="1">
      <alignment horizontal="center" vertical="top"/>
    </xf>
    <xf numFmtId="0" fontId="5" fillId="0" borderId="0" xfId="0" applyFont="1" applyAlignment="1">
      <alignment horizontal="center"/>
    </xf>
    <xf numFmtId="0" fontId="3" fillId="0" borderId="1" xfId="0" applyFont="1" applyBorder="1" applyAlignment="1">
      <alignment horizontal="center" vertical="center"/>
    </xf>
    <xf numFmtId="0" fontId="4" fillId="0" borderId="10" xfId="0" applyFont="1" applyBorder="1" applyAlignment="1">
      <alignment vertical="top" wrapText="1"/>
    </xf>
    <xf numFmtId="0" fontId="3" fillId="0" borderId="7" xfId="0" applyFont="1" applyBorder="1" applyAlignment="1">
      <alignment horizontal="center" vertical="top" wrapText="1"/>
    </xf>
    <xf numFmtId="0" fontId="2" fillId="0" borderId="15" xfId="0" applyFont="1" applyBorder="1" applyAlignment="1">
      <alignment horizontal="center" vertical="top"/>
    </xf>
    <xf numFmtId="0" fontId="3" fillId="0" borderId="15" xfId="0" applyFont="1" applyBorder="1" applyAlignment="1">
      <alignment horizontal="center" vertical="top"/>
    </xf>
    <xf numFmtId="0" fontId="4" fillId="0" borderId="3" xfId="0" applyFont="1" applyBorder="1" applyAlignment="1">
      <alignment horizontal="left" vertical="top" wrapText="1"/>
    </xf>
    <xf numFmtId="0" fontId="0" fillId="0" borderId="10" xfId="0" applyBorder="1" applyAlignment="1">
      <alignment horizontal="center" vertical="top"/>
    </xf>
    <xf numFmtId="0" fontId="3" fillId="0" borderId="1" xfId="0" applyFont="1" applyBorder="1" applyAlignment="1">
      <alignment horizontal="center" vertical="center" wrapText="1"/>
    </xf>
    <xf numFmtId="44" fontId="0" fillId="0" borderId="3" xfId="1" applyFont="1" applyFill="1" applyBorder="1" applyAlignment="1">
      <alignment vertical="top"/>
    </xf>
    <xf numFmtId="0" fontId="2" fillId="0" borderId="19" xfId="0" applyFont="1" applyBorder="1" applyAlignment="1">
      <alignment horizontal="center" vertical="center"/>
    </xf>
    <xf numFmtId="0" fontId="2" fillId="0" borderId="24" xfId="0" applyFont="1" applyBorder="1" applyAlignment="1">
      <alignment horizontal="center" vertical="center"/>
    </xf>
    <xf numFmtId="44" fontId="0" fillId="0" borderId="1" xfId="1" applyFont="1" applyFill="1" applyBorder="1" applyAlignment="1">
      <alignment vertical="top"/>
    </xf>
    <xf numFmtId="44" fontId="0" fillId="0" borderId="18" xfId="1" applyFont="1" applyBorder="1" applyAlignment="1">
      <alignment vertical="top"/>
    </xf>
    <xf numFmtId="44" fontId="0" fillId="0" borderId="25" xfId="1" applyFont="1" applyBorder="1" applyAlignment="1">
      <alignment vertical="top"/>
    </xf>
    <xf numFmtId="44" fontId="0" fillId="0" borderId="1" xfId="1" applyFont="1" applyFill="1" applyBorder="1" applyAlignment="1">
      <alignment horizontal="center" vertical="top"/>
    </xf>
    <xf numFmtId="44" fontId="0" fillId="0" borderId="18" xfId="1" applyFont="1" applyBorder="1" applyAlignment="1">
      <alignment horizontal="center" vertical="top"/>
    </xf>
    <xf numFmtId="44" fontId="0" fillId="0" borderId="25" xfId="1" applyFont="1" applyBorder="1" applyAlignment="1">
      <alignment horizontal="center" vertical="top"/>
    </xf>
    <xf numFmtId="0" fontId="0" fillId="0" borderId="0" xfId="0" applyAlignment="1">
      <alignment vertical="top" wrapText="1"/>
    </xf>
    <xf numFmtId="0" fontId="2" fillId="0" borderId="0" xfId="0" applyFont="1" applyAlignment="1">
      <alignment vertical="top" wrapText="1"/>
    </xf>
    <xf numFmtId="44" fontId="2" fillId="0" borderId="7" xfId="0" applyNumberFormat="1" applyFont="1" applyBorder="1" applyAlignment="1">
      <alignment horizontal="center" vertical="top" wrapText="1"/>
    </xf>
    <xf numFmtId="44" fontId="2" fillId="0" borderId="9"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0" fontId="5" fillId="0" borderId="0" xfId="0" applyFont="1" applyAlignment="1">
      <alignment horizontal="center" wrapText="1"/>
    </xf>
    <xf numFmtId="0" fontId="5" fillId="0" borderId="0" xfId="0" applyFont="1" applyAlignment="1">
      <alignment horizontal="center"/>
    </xf>
    <xf numFmtId="0" fontId="2" fillId="0" borderId="7" xfId="0" applyFont="1" applyBorder="1" applyAlignment="1">
      <alignment horizontal="righ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3"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4" fontId="0" fillId="2" borderId="3" xfId="1" applyFont="1" applyFill="1" applyBorder="1" applyAlignment="1">
      <alignment vertical="top"/>
    </xf>
    <xf numFmtId="44" fontId="0" fillId="2" borderId="18" xfId="1" applyFont="1" applyFill="1" applyBorder="1" applyAlignment="1">
      <alignment vertical="top"/>
    </xf>
    <xf numFmtId="44" fontId="4" fillId="2" borderId="3" xfId="1" applyFont="1" applyFill="1" applyBorder="1" applyAlignment="1">
      <alignment vertical="top"/>
    </xf>
    <xf numFmtId="44" fontId="4" fillId="2" borderId="18" xfId="1" applyFont="1" applyFill="1" applyBorder="1" applyAlignment="1">
      <alignment vertical="top"/>
    </xf>
    <xf numFmtId="44" fontId="0" fillId="2" borderId="1" xfId="1" applyFont="1" applyFill="1" applyBorder="1" applyAlignment="1">
      <alignment vertical="top"/>
    </xf>
    <xf numFmtId="44" fontId="0" fillId="2" borderId="25" xfId="1" applyFont="1" applyFill="1" applyBorder="1" applyAlignment="1">
      <alignment vertical="top"/>
    </xf>
    <xf numFmtId="44" fontId="4" fillId="2" borderId="1" xfId="1" applyFont="1" applyFill="1" applyBorder="1" applyAlignment="1">
      <alignment vertical="top"/>
    </xf>
    <xf numFmtId="44" fontId="4" fillId="2" borderId="25" xfId="1" applyFont="1" applyFill="1" applyBorder="1" applyAlignment="1">
      <alignment vertical="top"/>
    </xf>
    <xf numFmtId="0" fontId="3" fillId="2" borderId="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44" fontId="0" fillId="2" borderId="5" xfId="1" applyFont="1" applyFill="1" applyBorder="1" applyAlignment="1">
      <alignment horizontal="center" vertical="top"/>
    </xf>
    <xf numFmtId="44" fontId="0" fillId="2" borderId="4" xfId="1" applyFont="1" applyFill="1" applyBorder="1" applyAlignment="1">
      <alignment horizontal="center" vertical="top"/>
    </xf>
    <xf numFmtId="44" fontId="0" fillId="2" borderId="3" xfId="1" applyFont="1" applyFill="1" applyBorder="1" applyAlignment="1">
      <alignment horizontal="center" vertical="top"/>
    </xf>
    <xf numFmtId="44" fontId="0" fillId="2" borderId="18" xfId="1" applyFont="1" applyFill="1" applyBorder="1" applyAlignment="1">
      <alignment horizontal="center" vertical="top"/>
    </xf>
    <xf numFmtId="44" fontId="4" fillId="2" borderId="3" xfId="1" applyFont="1" applyFill="1" applyBorder="1" applyAlignment="1">
      <alignment horizontal="center" vertical="top"/>
    </xf>
    <xf numFmtId="44" fontId="4" fillId="2" borderId="4" xfId="1" applyFont="1" applyFill="1" applyBorder="1" applyAlignment="1">
      <alignment horizontal="center" vertical="top"/>
    </xf>
    <xf numFmtId="44" fontId="0" fillId="2" borderId="1" xfId="1" applyFont="1" applyFill="1" applyBorder="1" applyAlignment="1">
      <alignment horizontal="center" vertical="top"/>
    </xf>
    <xf numFmtId="44" fontId="0" fillId="2" borderId="25" xfId="1" applyFont="1" applyFill="1" applyBorder="1" applyAlignment="1">
      <alignment horizontal="center" vertical="top"/>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xf>
    <xf numFmtId="44" fontId="2" fillId="2" borderId="7" xfId="0" applyNumberFormat="1" applyFont="1" applyFill="1" applyBorder="1" applyAlignment="1">
      <alignment horizontal="center" vertical="top" wrapText="1"/>
    </xf>
    <xf numFmtId="44" fontId="2" fillId="2" borderId="9" xfId="0" applyNumberFormat="1" applyFont="1" applyFill="1" applyBorder="1" applyAlignment="1">
      <alignment horizontal="center" vertical="top" wrapText="1"/>
    </xf>
    <xf numFmtId="0" fontId="3" fillId="2" borderId="9" xfId="0" applyFont="1" applyFill="1" applyBorder="1" applyAlignment="1">
      <alignment horizontal="center" vertical="center" wrapText="1"/>
    </xf>
    <xf numFmtId="0" fontId="2" fillId="0" borderId="25" xfId="0" applyFont="1" applyBorder="1" applyAlignment="1">
      <alignment horizontal="center" vertical="center"/>
    </xf>
    <xf numFmtId="44" fontId="2" fillId="0" borderId="7" xfId="0" applyNumberFormat="1" applyFont="1" applyFill="1" applyBorder="1" applyAlignment="1">
      <alignment horizontal="center" vertical="top" wrapText="1"/>
    </xf>
    <xf numFmtId="44" fontId="2" fillId="0" borderId="9" xfId="0" applyNumberFormat="1" applyFont="1" applyFill="1" applyBorder="1" applyAlignment="1">
      <alignment horizontal="center" vertical="top"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1FC3-C294-4347-BC3B-202576932F4A}">
  <sheetPr>
    <pageSetUpPr fitToPage="1"/>
  </sheetPr>
  <dimension ref="A1:N47"/>
  <sheetViews>
    <sheetView tabSelected="1" topLeftCell="A31" zoomScale="110" zoomScaleNormal="110" workbookViewId="0">
      <selection activeCell="I9" sqref="I9"/>
    </sheetView>
  </sheetViews>
  <sheetFormatPr defaultColWidth="1.7109375" defaultRowHeight="15" x14ac:dyDescent="0.25"/>
  <cols>
    <col min="1" max="1" width="7" style="9" customWidth="1"/>
    <col min="2" max="2" width="58.7109375" customWidth="1"/>
    <col min="3" max="3" width="6.7109375" customWidth="1"/>
    <col min="4" max="4" width="6.85546875" customWidth="1"/>
    <col min="5" max="5" width="10.140625" bestFit="1" customWidth="1"/>
    <col min="6" max="6" width="11.5703125" bestFit="1" customWidth="1"/>
    <col min="7" max="7" width="10.140625" bestFit="1" customWidth="1"/>
    <col min="8" max="8" width="11.5703125" bestFit="1" customWidth="1"/>
    <col min="9" max="9" width="10.140625" bestFit="1" customWidth="1"/>
    <col min="10" max="10" width="11.5703125" bestFit="1" customWidth="1"/>
    <col min="11" max="11" width="10.140625" bestFit="1" customWidth="1"/>
    <col min="12" max="12" width="11.5703125" bestFit="1" customWidth="1"/>
    <col min="13" max="13" width="10.140625" bestFit="1" customWidth="1"/>
    <col min="14" max="14" width="11.5703125" bestFit="1" customWidth="1"/>
  </cols>
  <sheetData>
    <row r="1" spans="1:14" ht="60" customHeight="1" x14ac:dyDescent="0.3">
      <c r="A1" s="36" t="s">
        <v>8</v>
      </c>
      <c r="B1" s="37"/>
      <c r="C1" s="37"/>
      <c r="D1" s="37"/>
      <c r="E1" s="37"/>
      <c r="F1" s="37"/>
      <c r="G1" s="37"/>
      <c r="H1" s="37"/>
      <c r="I1" s="37"/>
      <c r="J1" s="37"/>
      <c r="K1" s="37"/>
      <c r="L1" s="37"/>
      <c r="M1" s="12"/>
      <c r="N1" s="12"/>
    </row>
    <row r="2" spans="1:14" ht="6.95" customHeight="1" thickBot="1" x14ac:dyDescent="0.3"/>
    <row r="3" spans="1:14" s="3" customFormat="1" ht="31.5" customHeight="1" thickBot="1" x14ac:dyDescent="0.3">
      <c r="A3" s="43" t="s">
        <v>9</v>
      </c>
      <c r="B3" s="44"/>
      <c r="C3" s="44"/>
      <c r="D3" s="44"/>
      <c r="E3" s="65" t="s">
        <v>55</v>
      </c>
      <c r="F3" s="66"/>
      <c r="G3" s="66"/>
      <c r="H3" s="66"/>
      <c r="I3" s="66"/>
      <c r="J3" s="66"/>
      <c r="K3" s="66"/>
      <c r="L3" s="66"/>
      <c r="M3" s="66"/>
      <c r="N3" s="99"/>
    </row>
    <row r="4" spans="1:14" s="3" customFormat="1" ht="15.75" customHeight="1" x14ac:dyDescent="0.25">
      <c r="A4" s="45"/>
      <c r="B4" s="46"/>
      <c r="C4" s="46"/>
      <c r="D4" s="46"/>
      <c r="E4" s="67" t="s">
        <v>42</v>
      </c>
      <c r="F4" s="68"/>
      <c r="G4" s="68"/>
      <c r="H4" s="68"/>
      <c r="I4" s="68"/>
      <c r="J4" s="69"/>
      <c r="K4" s="60" t="s">
        <v>45</v>
      </c>
      <c r="L4" s="61"/>
      <c r="M4" s="60" t="s">
        <v>47</v>
      </c>
      <c r="N4" s="61"/>
    </row>
    <row r="5" spans="1:14" s="3" customFormat="1" ht="15.75" customHeight="1" thickBot="1" x14ac:dyDescent="0.3">
      <c r="A5" s="41"/>
      <c r="B5" s="47"/>
      <c r="C5" s="47"/>
      <c r="D5" s="47"/>
      <c r="E5" s="70" t="s">
        <v>5</v>
      </c>
      <c r="F5" s="71"/>
      <c r="G5" s="71" t="s">
        <v>44</v>
      </c>
      <c r="H5" s="71"/>
      <c r="I5" s="71" t="s">
        <v>43</v>
      </c>
      <c r="J5" s="72"/>
      <c r="K5" s="41" t="s">
        <v>46</v>
      </c>
      <c r="L5" s="42"/>
      <c r="M5" s="41" t="s">
        <v>48</v>
      </c>
      <c r="N5" s="42"/>
    </row>
    <row r="6" spans="1:14" s="3" customFormat="1" ht="15.75" thickBot="1" x14ac:dyDescent="0.3">
      <c r="A6" s="10" t="s">
        <v>0</v>
      </c>
      <c r="B6" s="13" t="s">
        <v>10</v>
      </c>
      <c r="C6" s="1" t="s">
        <v>1</v>
      </c>
      <c r="D6" s="1" t="s">
        <v>2</v>
      </c>
      <c r="E6" s="73" t="s">
        <v>4</v>
      </c>
      <c r="F6" s="74" t="s">
        <v>3</v>
      </c>
      <c r="G6" s="73" t="s">
        <v>4</v>
      </c>
      <c r="H6" s="74" t="s">
        <v>3</v>
      </c>
      <c r="I6" s="73" t="s">
        <v>4</v>
      </c>
      <c r="J6" s="74" t="s">
        <v>3</v>
      </c>
      <c r="K6" s="1" t="s">
        <v>4</v>
      </c>
      <c r="L6" s="2" t="s">
        <v>3</v>
      </c>
      <c r="M6" s="1" t="s">
        <v>4</v>
      </c>
      <c r="N6" s="100" t="s">
        <v>3</v>
      </c>
    </row>
    <row r="7" spans="1:14" ht="47.25" customHeight="1" thickBot="1" x14ac:dyDescent="0.3">
      <c r="A7" s="5">
        <v>1</v>
      </c>
      <c r="B7" s="18" t="s">
        <v>11</v>
      </c>
      <c r="C7" s="15">
        <v>12</v>
      </c>
      <c r="D7" s="16" t="s">
        <v>12</v>
      </c>
      <c r="E7" s="75">
        <v>310</v>
      </c>
      <c r="F7" s="76">
        <f t="shared" ref="F7:F16" si="0">C7*E7</f>
        <v>3720</v>
      </c>
      <c r="G7" s="75">
        <v>330</v>
      </c>
      <c r="H7" s="76">
        <f t="shared" ref="H7:H16" si="1">C7*G7</f>
        <v>3960</v>
      </c>
      <c r="I7" s="75">
        <v>350</v>
      </c>
      <c r="J7" s="76">
        <f t="shared" ref="J7:J16" si="2">C7*I7</f>
        <v>4200</v>
      </c>
      <c r="K7" s="21">
        <v>350</v>
      </c>
      <c r="L7" s="25">
        <f t="shared" ref="L7:L16" si="3">C7*K7</f>
        <v>4200</v>
      </c>
      <c r="M7" s="21">
        <v>350</v>
      </c>
      <c r="N7" s="25">
        <f>C7*M7</f>
        <v>4200</v>
      </c>
    </row>
    <row r="8" spans="1:14" s="3" customFormat="1" ht="46.5" customHeight="1" thickBot="1" x14ac:dyDescent="0.3">
      <c r="A8" s="5">
        <v>2</v>
      </c>
      <c r="B8" s="18" t="s">
        <v>13</v>
      </c>
      <c r="C8" s="15">
        <v>12</v>
      </c>
      <c r="D8" s="16" t="s">
        <v>12</v>
      </c>
      <c r="E8" s="75">
        <v>310</v>
      </c>
      <c r="F8" s="76">
        <f t="shared" si="0"/>
        <v>3720</v>
      </c>
      <c r="G8" s="77">
        <v>330</v>
      </c>
      <c r="H8" s="78">
        <f t="shared" si="1"/>
        <v>3960</v>
      </c>
      <c r="I8" s="75">
        <v>350</v>
      </c>
      <c r="J8" s="76">
        <f t="shared" si="2"/>
        <v>4200</v>
      </c>
      <c r="K8" s="21">
        <v>350</v>
      </c>
      <c r="L8" s="25">
        <f t="shared" si="3"/>
        <v>4200</v>
      </c>
      <c r="M8" s="21">
        <v>350</v>
      </c>
      <c r="N8" s="25">
        <f t="shared" ref="N8:N16" si="4">C8*M8</f>
        <v>4200</v>
      </c>
    </row>
    <row r="9" spans="1:14" ht="47.25" customHeight="1" thickBot="1" x14ac:dyDescent="0.3">
      <c r="A9" s="5">
        <v>3</v>
      </c>
      <c r="B9" s="18" t="s">
        <v>14</v>
      </c>
      <c r="C9" s="15">
        <v>12</v>
      </c>
      <c r="D9" s="16" t="s">
        <v>12</v>
      </c>
      <c r="E9" s="75">
        <v>310</v>
      </c>
      <c r="F9" s="76">
        <f t="shared" si="0"/>
        <v>3720</v>
      </c>
      <c r="G9" s="75">
        <v>330</v>
      </c>
      <c r="H9" s="76">
        <f t="shared" si="1"/>
        <v>3960</v>
      </c>
      <c r="I9" s="75">
        <v>350</v>
      </c>
      <c r="J9" s="76">
        <f t="shared" si="2"/>
        <v>4200</v>
      </c>
      <c r="K9" s="21">
        <v>350</v>
      </c>
      <c r="L9" s="25">
        <f t="shared" si="3"/>
        <v>4200</v>
      </c>
      <c r="M9" s="21">
        <v>350</v>
      </c>
      <c r="N9" s="25">
        <f t="shared" si="4"/>
        <v>4200</v>
      </c>
    </row>
    <row r="10" spans="1:14" s="3" customFormat="1" ht="46.5" customHeight="1" thickBot="1" x14ac:dyDescent="0.3">
      <c r="A10" s="5">
        <v>4</v>
      </c>
      <c r="B10" s="14" t="s">
        <v>15</v>
      </c>
      <c r="C10" s="15">
        <v>12</v>
      </c>
      <c r="D10" s="16" t="s">
        <v>12</v>
      </c>
      <c r="E10" s="75">
        <v>310</v>
      </c>
      <c r="F10" s="76">
        <f t="shared" si="0"/>
        <v>3720</v>
      </c>
      <c r="G10" s="77">
        <v>330</v>
      </c>
      <c r="H10" s="78">
        <f t="shared" si="1"/>
        <v>3960</v>
      </c>
      <c r="I10" s="75">
        <v>350</v>
      </c>
      <c r="J10" s="76">
        <f t="shared" si="2"/>
        <v>4200</v>
      </c>
      <c r="K10" s="21">
        <v>350</v>
      </c>
      <c r="L10" s="25">
        <f t="shared" si="3"/>
        <v>4200</v>
      </c>
      <c r="M10" s="21">
        <v>350</v>
      </c>
      <c r="N10" s="25">
        <f t="shared" si="4"/>
        <v>4200</v>
      </c>
    </row>
    <row r="11" spans="1:14" ht="47.25" customHeight="1" thickBot="1" x14ac:dyDescent="0.3">
      <c r="A11" s="5">
        <v>5</v>
      </c>
      <c r="B11" s="14" t="s">
        <v>16</v>
      </c>
      <c r="C11" s="15">
        <v>12</v>
      </c>
      <c r="D11" s="16" t="s">
        <v>12</v>
      </c>
      <c r="E11" s="75">
        <v>310</v>
      </c>
      <c r="F11" s="76">
        <f t="shared" si="0"/>
        <v>3720</v>
      </c>
      <c r="G11" s="77">
        <v>330</v>
      </c>
      <c r="H11" s="76">
        <f t="shared" si="1"/>
        <v>3960</v>
      </c>
      <c r="I11" s="75">
        <v>350</v>
      </c>
      <c r="J11" s="76">
        <f t="shared" si="2"/>
        <v>4200</v>
      </c>
      <c r="K11" s="21">
        <v>350</v>
      </c>
      <c r="L11" s="25">
        <f t="shared" si="3"/>
        <v>4200</v>
      </c>
      <c r="M11" s="21">
        <v>350</v>
      </c>
      <c r="N11" s="25">
        <f t="shared" si="4"/>
        <v>4200</v>
      </c>
    </row>
    <row r="12" spans="1:14" s="3" customFormat="1" ht="46.5" customHeight="1" thickBot="1" x14ac:dyDescent="0.3">
      <c r="A12" s="5">
        <v>6</v>
      </c>
      <c r="B12" s="14" t="s">
        <v>17</v>
      </c>
      <c r="C12" s="15">
        <v>12</v>
      </c>
      <c r="D12" s="16" t="s">
        <v>12</v>
      </c>
      <c r="E12" s="75">
        <v>310</v>
      </c>
      <c r="F12" s="76">
        <f t="shared" si="0"/>
        <v>3720</v>
      </c>
      <c r="G12" s="77">
        <v>330</v>
      </c>
      <c r="H12" s="78">
        <f t="shared" si="1"/>
        <v>3960</v>
      </c>
      <c r="I12" s="75">
        <v>350</v>
      </c>
      <c r="J12" s="76">
        <f t="shared" si="2"/>
        <v>4200</v>
      </c>
      <c r="K12" s="21">
        <v>350</v>
      </c>
      <c r="L12" s="25">
        <f t="shared" si="3"/>
        <v>4200</v>
      </c>
      <c r="M12" s="21">
        <v>350</v>
      </c>
      <c r="N12" s="25">
        <f t="shared" si="4"/>
        <v>4200</v>
      </c>
    </row>
    <row r="13" spans="1:14" ht="47.25" customHeight="1" thickBot="1" x14ac:dyDescent="0.3">
      <c r="A13" s="5">
        <v>7</v>
      </c>
      <c r="B13" s="14" t="s">
        <v>18</v>
      </c>
      <c r="C13" s="15">
        <v>12</v>
      </c>
      <c r="D13" s="16" t="s">
        <v>12</v>
      </c>
      <c r="E13" s="75">
        <v>310</v>
      </c>
      <c r="F13" s="76">
        <f t="shared" si="0"/>
        <v>3720</v>
      </c>
      <c r="G13" s="77">
        <v>330</v>
      </c>
      <c r="H13" s="76">
        <f t="shared" si="1"/>
        <v>3960</v>
      </c>
      <c r="I13" s="75">
        <v>350</v>
      </c>
      <c r="J13" s="76">
        <f t="shared" si="2"/>
        <v>4200</v>
      </c>
      <c r="K13" s="21">
        <v>350</v>
      </c>
      <c r="L13" s="25">
        <f t="shared" si="3"/>
        <v>4200</v>
      </c>
      <c r="M13" s="21">
        <v>350</v>
      </c>
      <c r="N13" s="25">
        <f t="shared" si="4"/>
        <v>4200</v>
      </c>
    </row>
    <row r="14" spans="1:14" s="3" customFormat="1" ht="46.5" customHeight="1" thickBot="1" x14ac:dyDescent="0.3">
      <c r="A14" s="5">
        <v>8</v>
      </c>
      <c r="B14" s="14" t="s">
        <v>19</v>
      </c>
      <c r="C14" s="15">
        <v>12</v>
      </c>
      <c r="D14" s="16" t="s">
        <v>12</v>
      </c>
      <c r="E14" s="75">
        <v>310</v>
      </c>
      <c r="F14" s="76">
        <f t="shared" si="0"/>
        <v>3720</v>
      </c>
      <c r="G14" s="77">
        <v>330</v>
      </c>
      <c r="H14" s="78">
        <f t="shared" si="1"/>
        <v>3960</v>
      </c>
      <c r="I14" s="75">
        <v>350</v>
      </c>
      <c r="J14" s="76">
        <f t="shared" si="2"/>
        <v>4200</v>
      </c>
      <c r="K14" s="21">
        <v>350</v>
      </c>
      <c r="L14" s="25">
        <f t="shared" si="3"/>
        <v>4200</v>
      </c>
      <c r="M14" s="21">
        <v>350</v>
      </c>
      <c r="N14" s="25">
        <f t="shared" si="4"/>
        <v>4200</v>
      </c>
    </row>
    <row r="15" spans="1:14" ht="47.25" customHeight="1" thickBot="1" x14ac:dyDescent="0.3">
      <c r="A15" s="5">
        <v>9</v>
      </c>
      <c r="B15" s="14" t="s">
        <v>20</v>
      </c>
      <c r="C15" s="15">
        <v>12</v>
      </c>
      <c r="D15" s="16" t="s">
        <v>12</v>
      </c>
      <c r="E15" s="75">
        <v>310</v>
      </c>
      <c r="F15" s="76">
        <f t="shared" si="0"/>
        <v>3720</v>
      </c>
      <c r="G15" s="77">
        <v>330</v>
      </c>
      <c r="H15" s="76">
        <f t="shared" si="1"/>
        <v>3960</v>
      </c>
      <c r="I15" s="75">
        <v>350</v>
      </c>
      <c r="J15" s="76">
        <f t="shared" si="2"/>
        <v>4200</v>
      </c>
      <c r="K15" s="21">
        <v>350</v>
      </c>
      <c r="L15" s="25">
        <f t="shared" si="3"/>
        <v>4200</v>
      </c>
      <c r="M15" s="21">
        <v>350</v>
      </c>
      <c r="N15" s="25">
        <f t="shared" si="4"/>
        <v>4200</v>
      </c>
    </row>
    <row r="16" spans="1:14" s="3" customFormat="1" ht="46.5" customHeight="1" thickBot="1" x14ac:dyDescent="0.3">
      <c r="A16" s="5">
        <v>10</v>
      </c>
      <c r="B16" s="7" t="s">
        <v>21</v>
      </c>
      <c r="C16" s="15">
        <v>12</v>
      </c>
      <c r="D16" s="16" t="s">
        <v>12</v>
      </c>
      <c r="E16" s="79">
        <v>720</v>
      </c>
      <c r="F16" s="80">
        <f t="shared" si="0"/>
        <v>8640</v>
      </c>
      <c r="G16" s="81">
        <v>740</v>
      </c>
      <c r="H16" s="82">
        <f t="shared" si="1"/>
        <v>8880</v>
      </c>
      <c r="I16" s="79">
        <v>760</v>
      </c>
      <c r="J16" s="80">
        <f t="shared" si="2"/>
        <v>9120</v>
      </c>
      <c r="K16" s="24">
        <v>760</v>
      </c>
      <c r="L16" s="26">
        <f t="shared" si="3"/>
        <v>9120</v>
      </c>
      <c r="M16" s="24">
        <v>760</v>
      </c>
      <c r="N16" s="26">
        <f t="shared" si="4"/>
        <v>9120</v>
      </c>
    </row>
    <row r="17" spans="1:14" s="3" customFormat="1" ht="15.75" customHeight="1" x14ac:dyDescent="0.25">
      <c r="A17" s="52" t="s">
        <v>0</v>
      </c>
      <c r="B17" s="54" t="s">
        <v>22</v>
      </c>
      <c r="C17" s="52" t="s">
        <v>1</v>
      </c>
      <c r="D17" s="56" t="s">
        <v>2</v>
      </c>
      <c r="E17" s="83" t="s">
        <v>5</v>
      </c>
      <c r="F17" s="84"/>
      <c r="G17" s="83" t="s">
        <v>44</v>
      </c>
      <c r="H17" s="84"/>
      <c r="I17" s="83" t="s">
        <v>43</v>
      </c>
      <c r="J17" s="84"/>
      <c r="K17" s="48" t="s">
        <v>46</v>
      </c>
      <c r="L17" s="49"/>
      <c r="M17" s="48" t="s">
        <v>48</v>
      </c>
      <c r="N17" s="49"/>
    </row>
    <row r="18" spans="1:14" s="3" customFormat="1" ht="15.75" thickBot="1" x14ac:dyDescent="0.3">
      <c r="A18" s="53"/>
      <c r="B18" s="55"/>
      <c r="C18" s="53"/>
      <c r="D18" s="57"/>
      <c r="E18" s="85" t="s">
        <v>4</v>
      </c>
      <c r="F18" s="86" t="s">
        <v>3</v>
      </c>
      <c r="G18" s="85" t="s">
        <v>4</v>
      </c>
      <c r="H18" s="86" t="s">
        <v>3</v>
      </c>
      <c r="I18" s="85" t="s">
        <v>4</v>
      </c>
      <c r="J18" s="86" t="s">
        <v>3</v>
      </c>
      <c r="K18" s="22" t="s">
        <v>4</v>
      </c>
      <c r="L18" s="23" t="s">
        <v>3</v>
      </c>
      <c r="M18" s="22" t="s">
        <v>4</v>
      </c>
      <c r="N18" s="23" t="s">
        <v>3</v>
      </c>
    </row>
    <row r="19" spans="1:14" ht="30.75" thickBot="1" x14ac:dyDescent="0.3">
      <c r="A19" s="5">
        <v>11</v>
      </c>
      <c r="B19" s="7" t="s">
        <v>23</v>
      </c>
      <c r="C19" s="15">
        <v>100</v>
      </c>
      <c r="D19" s="17" t="s">
        <v>24</v>
      </c>
      <c r="E19" s="87">
        <v>155</v>
      </c>
      <c r="F19" s="88">
        <f t="shared" ref="F19:F28" si="5">C19*E19</f>
        <v>15500</v>
      </c>
      <c r="G19" s="89">
        <v>165</v>
      </c>
      <c r="H19" s="88">
        <f t="shared" ref="H19:H28" si="6">C19*G19</f>
        <v>16500</v>
      </c>
      <c r="I19" s="89">
        <v>175</v>
      </c>
      <c r="J19" s="90">
        <f t="shared" ref="J19:J28" si="7">C19*I19</f>
        <v>17500</v>
      </c>
      <c r="K19" s="4">
        <v>175</v>
      </c>
      <c r="L19" s="28">
        <f t="shared" ref="L19:L28" si="8">C19*K19</f>
        <v>17500</v>
      </c>
      <c r="M19" s="4">
        <v>175</v>
      </c>
      <c r="N19" s="28">
        <f>C19*M19</f>
        <v>17500</v>
      </c>
    </row>
    <row r="20" spans="1:14" s="3" customFormat="1" ht="30.75" thickBot="1" x14ac:dyDescent="0.3">
      <c r="A20" s="5">
        <v>12</v>
      </c>
      <c r="B20" s="7" t="s">
        <v>25</v>
      </c>
      <c r="C20" s="15">
        <v>100</v>
      </c>
      <c r="D20" s="17" t="s">
        <v>24</v>
      </c>
      <c r="E20" s="89">
        <v>310</v>
      </c>
      <c r="F20" s="88">
        <f t="shared" si="5"/>
        <v>31000</v>
      </c>
      <c r="G20" s="91">
        <v>247.5</v>
      </c>
      <c r="H20" s="92">
        <f t="shared" si="6"/>
        <v>24750</v>
      </c>
      <c r="I20" s="89">
        <v>262.5</v>
      </c>
      <c r="J20" s="90">
        <f t="shared" si="7"/>
        <v>26250</v>
      </c>
      <c r="K20" s="4">
        <v>262.5</v>
      </c>
      <c r="L20" s="28">
        <f t="shared" si="8"/>
        <v>26250</v>
      </c>
      <c r="M20" s="4">
        <v>262.5</v>
      </c>
      <c r="N20" s="28">
        <f t="shared" ref="N20:N28" si="9">C20*M20</f>
        <v>26250</v>
      </c>
    </row>
    <row r="21" spans="1:14" ht="30.75" thickBot="1" x14ac:dyDescent="0.3">
      <c r="A21" s="5">
        <v>13</v>
      </c>
      <c r="B21" s="7" t="s">
        <v>26</v>
      </c>
      <c r="C21" s="15">
        <v>50</v>
      </c>
      <c r="D21" s="17" t="s">
        <v>24</v>
      </c>
      <c r="E21" s="87">
        <v>255</v>
      </c>
      <c r="F21" s="88">
        <f t="shared" si="5"/>
        <v>12750</v>
      </c>
      <c r="G21" s="91">
        <v>265</v>
      </c>
      <c r="H21" s="88">
        <f t="shared" si="6"/>
        <v>13250</v>
      </c>
      <c r="I21" s="89">
        <v>275</v>
      </c>
      <c r="J21" s="90">
        <f t="shared" si="7"/>
        <v>13750</v>
      </c>
      <c r="K21" s="4">
        <v>275</v>
      </c>
      <c r="L21" s="28">
        <f t="shared" si="8"/>
        <v>13750</v>
      </c>
      <c r="M21" s="4">
        <v>275</v>
      </c>
      <c r="N21" s="28">
        <f t="shared" si="9"/>
        <v>13750</v>
      </c>
    </row>
    <row r="22" spans="1:14" s="3" customFormat="1" ht="30.75" thickBot="1" x14ac:dyDescent="0.3">
      <c r="A22" s="5">
        <v>14</v>
      </c>
      <c r="B22" s="7" t="s">
        <v>27</v>
      </c>
      <c r="C22" s="15">
        <v>50</v>
      </c>
      <c r="D22" s="17" t="s">
        <v>24</v>
      </c>
      <c r="E22" s="89">
        <v>410</v>
      </c>
      <c r="F22" s="88">
        <f t="shared" si="5"/>
        <v>20500</v>
      </c>
      <c r="G22" s="91">
        <v>440</v>
      </c>
      <c r="H22" s="92">
        <f t="shared" si="6"/>
        <v>22000</v>
      </c>
      <c r="I22" s="89">
        <v>470</v>
      </c>
      <c r="J22" s="90">
        <f t="shared" si="7"/>
        <v>23500</v>
      </c>
      <c r="K22" s="4">
        <v>470</v>
      </c>
      <c r="L22" s="28">
        <f t="shared" si="8"/>
        <v>23500</v>
      </c>
      <c r="M22" s="4">
        <v>470</v>
      </c>
      <c r="N22" s="28">
        <f t="shared" si="9"/>
        <v>23500</v>
      </c>
    </row>
    <row r="23" spans="1:14" s="3" customFormat="1" ht="30.75" thickBot="1" x14ac:dyDescent="0.3">
      <c r="A23" s="19">
        <v>15</v>
      </c>
      <c r="B23" s="7" t="s">
        <v>28</v>
      </c>
      <c r="C23" s="15">
        <v>50</v>
      </c>
      <c r="D23" s="17" t="s">
        <v>24</v>
      </c>
      <c r="E23" s="89">
        <v>255</v>
      </c>
      <c r="F23" s="88">
        <f t="shared" si="5"/>
        <v>12750</v>
      </c>
      <c r="G23" s="91">
        <v>265</v>
      </c>
      <c r="H23" s="92">
        <f t="shared" si="6"/>
        <v>13250</v>
      </c>
      <c r="I23" s="89">
        <v>275</v>
      </c>
      <c r="J23" s="90">
        <f t="shared" si="7"/>
        <v>13750</v>
      </c>
      <c r="K23" s="4">
        <v>275</v>
      </c>
      <c r="L23" s="28">
        <f t="shared" si="8"/>
        <v>13750</v>
      </c>
      <c r="M23" s="4">
        <v>275</v>
      </c>
      <c r="N23" s="28">
        <f t="shared" si="9"/>
        <v>13750</v>
      </c>
    </row>
    <row r="24" spans="1:14" ht="30.75" thickBot="1" x14ac:dyDescent="0.3">
      <c r="A24" s="5">
        <v>16</v>
      </c>
      <c r="B24" s="7" t="s">
        <v>29</v>
      </c>
      <c r="C24" s="15">
        <v>50</v>
      </c>
      <c r="D24" s="17" t="s">
        <v>24</v>
      </c>
      <c r="E24" s="87">
        <v>410</v>
      </c>
      <c r="F24" s="88">
        <f t="shared" si="5"/>
        <v>20500</v>
      </c>
      <c r="G24" s="91">
        <v>440</v>
      </c>
      <c r="H24" s="88">
        <f t="shared" si="6"/>
        <v>22000</v>
      </c>
      <c r="I24" s="89">
        <v>470</v>
      </c>
      <c r="J24" s="90">
        <f t="shared" si="7"/>
        <v>23500</v>
      </c>
      <c r="K24" s="4">
        <v>470</v>
      </c>
      <c r="L24" s="28">
        <f t="shared" si="8"/>
        <v>23500</v>
      </c>
      <c r="M24" s="4">
        <v>470</v>
      </c>
      <c r="N24" s="28">
        <f t="shared" si="9"/>
        <v>23500</v>
      </c>
    </row>
    <row r="25" spans="1:14" s="3" customFormat="1" ht="30.75" thickBot="1" x14ac:dyDescent="0.3">
      <c r="A25" s="5">
        <v>17</v>
      </c>
      <c r="B25" s="7" t="s">
        <v>30</v>
      </c>
      <c r="C25" s="15">
        <v>50</v>
      </c>
      <c r="D25" s="17" t="s">
        <v>24</v>
      </c>
      <c r="E25" s="89">
        <v>255</v>
      </c>
      <c r="F25" s="88">
        <f t="shared" si="5"/>
        <v>12750</v>
      </c>
      <c r="G25" s="91">
        <v>265</v>
      </c>
      <c r="H25" s="92">
        <f t="shared" si="6"/>
        <v>13250</v>
      </c>
      <c r="I25" s="89">
        <v>275</v>
      </c>
      <c r="J25" s="90">
        <f t="shared" si="7"/>
        <v>13750</v>
      </c>
      <c r="K25" s="4">
        <v>275</v>
      </c>
      <c r="L25" s="28">
        <f t="shared" si="8"/>
        <v>13750</v>
      </c>
      <c r="M25" s="4">
        <v>275</v>
      </c>
      <c r="N25" s="28">
        <f t="shared" si="9"/>
        <v>13750</v>
      </c>
    </row>
    <row r="26" spans="1:14" ht="30.75" thickBot="1" x14ac:dyDescent="0.3">
      <c r="A26" s="5">
        <v>18</v>
      </c>
      <c r="B26" s="7" t="s">
        <v>31</v>
      </c>
      <c r="C26" s="15">
        <v>50</v>
      </c>
      <c r="D26" s="17" t="s">
        <v>24</v>
      </c>
      <c r="E26" s="87">
        <v>410</v>
      </c>
      <c r="F26" s="88">
        <f t="shared" si="5"/>
        <v>20500</v>
      </c>
      <c r="G26" s="91">
        <v>440</v>
      </c>
      <c r="H26" s="88">
        <f t="shared" si="6"/>
        <v>22000</v>
      </c>
      <c r="I26" s="89">
        <v>470</v>
      </c>
      <c r="J26" s="90">
        <f t="shared" si="7"/>
        <v>23500</v>
      </c>
      <c r="K26" s="4">
        <v>470</v>
      </c>
      <c r="L26" s="28">
        <f t="shared" si="8"/>
        <v>23500</v>
      </c>
      <c r="M26" s="4">
        <v>470</v>
      </c>
      <c r="N26" s="28">
        <f t="shared" si="9"/>
        <v>23500</v>
      </c>
    </row>
    <row r="27" spans="1:14" s="3" customFormat="1" ht="30.75" thickBot="1" x14ac:dyDescent="0.3">
      <c r="A27" s="5">
        <v>19</v>
      </c>
      <c r="B27" s="7" t="s">
        <v>32</v>
      </c>
      <c r="C27" s="15">
        <v>50</v>
      </c>
      <c r="D27" s="17" t="s">
        <v>24</v>
      </c>
      <c r="E27" s="89">
        <v>450</v>
      </c>
      <c r="F27" s="88">
        <f t="shared" si="5"/>
        <v>22500</v>
      </c>
      <c r="G27" s="91">
        <v>460</v>
      </c>
      <c r="H27" s="92">
        <f t="shared" si="6"/>
        <v>23000</v>
      </c>
      <c r="I27" s="89">
        <v>470</v>
      </c>
      <c r="J27" s="90">
        <f t="shared" si="7"/>
        <v>23500</v>
      </c>
      <c r="K27" s="4">
        <v>470</v>
      </c>
      <c r="L27" s="28">
        <f t="shared" si="8"/>
        <v>23500</v>
      </c>
      <c r="M27" s="4">
        <v>470</v>
      </c>
      <c r="N27" s="28">
        <f t="shared" si="9"/>
        <v>23500</v>
      </c>
    </row>
    <row r="28" spans="1:14" s="3" customFormat="1" ht="30.75" thickBot="1" x14ac:dyDescent="0.3">
      <c r="A28" s="19">
        <v>20</v>
      </c>
      <c r="B28" s="7" t="s">
        <v>33</v>
      </c>
      <c r="C28" s="15">
        <v>50</v>
      </c>
      <c r="D28" s="17" t="s">
        <v>24</v>
      </c>
      <c r="E28" s="89">
        <v>605</v>
      </c>
      <c r="F28" s="88">
        <f t="shared" si="5"/>
        <v>30250</v>
      </c>
      <c r="G28" s="91">
        <v>625</v>
      </c>
      <c r="H28" s="92">
        <f t="shared" si="6"/>
        <v>31250</v>
      </c>
      <c r="I28" s="93">
        <v>645</v>
      </c>
      <c r="J28" s="94">
        <f t="shared" si="7"/>
        <v>32250</v>
      </c>
      <c r="K28" s="27">
        <v>645</v>
      </c>
      <c r="L28" s="29">
        <f t="shared" si="8"/>
        <v>32250</v>
      </c>
      <c r="M28" s="27">
        <v>645</v>
      </c>
      <c r="N28" s="28">
        <f t="shared" si="9"/>
        <v>32250</v>
      </c>
    </row>
    <row r="29" spans="1:14" ht="45.75" thickBot="1" x14ac:dyDescent="0.3">
      <c r="A29" s="11" t="s">
        <v>0</v>
      </c>
      <c r="B29" s="20" t="s">
        <v>37</v>
      </c>
      <c r="C29" s="58" t="s">
        <v>6</v>
      </c>
      <c r="D29" s="59"/>
      <c r="E29" s="95" t="s">
        <v>38</v>
      </c>
      <c r="F29" s="96"/>
      <c r="G29" s="95" t="s">
        <v>39</v>
      </c>
      <c r="H29" s="96"/>
      <c r="I29" s="103" t="s">
        <v>40</v>
      </c>
      <c r="J29" s="104"/>
      <c r="K29" s="50" t="s">
        <v>41</v>
      </c>
      <c r="L29" s="51"/>
      <c r="M29" s="50" t="s">
        <v>52</v>
      </c>
      <c r="N29" s="51"/>
    </row>
    <row r="30" spans="1:14" s="6" customFormat="1" ht="120.75" customHeight="1" thickBot="1" x14ac:dyDescent="0.3">
      <c r="A30" s="8">
        <v>21</v>
      </c>
      <c r="B30" s="7" t="s">
        <v>34</v>
      </c>
      <c r="C30" s="34" t="s">
        <v>7</v>
      </c>
      <c r="D30" s="35"/>
      <c r="E30" s="97" t="s">
        <v>49</v>
      </c>
      <c r="F30" s="98"/>
      <c r="G30" s="97" t="s">
        <v>49</v>
      </c>
      <c r="H30" s="98"/>
      <c r="I30" s="101" t="s">
        <v>51</v>
      </c>
      <c r="J30" s="102"/>
      <c r="K30" s="32" t="s">
        <v>51</v>
      </c>
      <c r="L30" s="33"/>
      <c r="M30" s="32" t="s">
        <v>51</v>
      </c>
      <c r="N30" s="33"/>
    </row>
    <row r="31" spans="1:14" s="6" customFormat="1" ht="120.75" customHeight="1" thickBot="1" x14ac:dyDescent="0.3">
      <c r="A31" s="8">
        <v>22</v>
      </c>
      <c r="B31" s="7" t="s">
        <v>35</v>
      </c>
      <c r="C31" s="34" t="s">
        <v>7</v>
      </c>
      <c r="D31" s="35"/>
      <c r="E31" s="97" t="s">
        <v>50</v>
      </c>
      <c r="F31" s="98"/>
      <c r="G31" s="97" t="s">
        <v>50</v>
      </c>
      <c r="H31" s="98"/>
      <c r="I31" s="101" t="s">
        <v>51</v>
      </c>
      <c r="J31" s="102"/>
      <c r="K31" s="32" t="s">
        <v>51</v>
      </c>
      <c r="L31" s="33"/>
      <c r="M31" s="32" t="s">
        <v>51</v>
      </c>
      <c r="N31" s="33"/>
    </row>
    <row r="32" spans="1:14" s="6" customFormat="1" ht="108.75" customHeight="1" thickBot="1" x14ac:dyDescent="0.3">
      <c r="A32" s="8">
        <v>23</v>
      </c>
      <c r="B32" s="7" t="s">
        <v>36</v>
      </c>
      <c r="C32" s="34" t="s">
        <v>7</v>
      </c>
      <c r="D32" s="35"/>
      <c r="E32" s="97" t="s">
        <v>50</v>
      </c>
      <c r="F32" s="98"/>
      <c r="G32" s="97" t="s">
        <v>50</v>
      </c>
      <c r="H32" s="98"/>
      <c r="I32" s="101" t="s">
        <v>51</v>
      </c>
      <c r="J32" s="102"/>
      <c r="K32" s="32" t="s">
        <v>51</v>
      </c>
      <c r="L32" s="33"/>
      <c r="M32" s="32" t="s">
        <v>51</v>
      </c>
      <c r="N32" s="33"/>
    </row>
    <row r="33" spans="1:14" ht="65.25" customHeight="1" thickBot="1" x14ac:dyDescent="0.3">
      <c r="A33" s="38" t="s">
        <v>54</v>
      </c>
      <c r="B33" s="39"/>
      <c r="C33" s="39"/>
      <c r="D33" s="40"/>
      <c r="E33" s="62" t="s">
        <v>53</v>
      </c>
      <c r="F33" s="63"/>
      <c r="G33" s="63"/>
      <c r="H33" s="63"/>
      <c r="I33" s="63"/>
      <c r="J33" s="63"/>
      <c r="K33" s="63"/>
      <c r="L33" s="63"/>
      <c r="M33" s="63"/>
      <c r="N33" s="64"/>
    </row>
    <row r="34" spans="1:14" x14ac:dyDescent="0.25">
      <c r="A34" s="31"/>
      <c r="B34" s="31"/>
      <c r="C34" s="31"/>
      <c r="D34" s="31"/>
      <c r="E34" s="30"/>
      <c r="F34" s="30"/>
      <c r="G34" s="30"/>
      <c r="H34" s="30"/>
      <c r="I34" s="30"/>
      <c r="J34" s="30"/>
      <c r="K34" s="30"/>
      <c r="L34" s="30"/>
      <c r="M34" s="30"/>
      <c r="N34" s="30"/>
    </row>
    <row r="35" spans="1:14" x14ac:dyDescent="0.25">
      <c r="A35" s="31"/>
      <c r="B35" s="31"/>
      <c r="C35" s="31"/>
      <c r="D35" s="31"/>
      <c r="E35" s="30"/>
      <c r="F35" s="30"/>
      <c r="G35" s="30"/>
      <c r="H35" s="30"/>
      <c r="I35" s="30"/>
      <c r="J35" s="30"/>
      <c r="K35" s="30"/>
      <c r="L35" s="30"/>
      <c r="M35" s="30"/>
      <c r="N35" s="30"/>
    </row>
    <row r="36" spans="1:14" x14ac:dyDescent="0.25">
      <c r="A36" s="31"/>
      <c r="B36" s="31"/>
      <c r="C36" s="31"/>
      <c r="D36" s="31"/>
      <c r="E36" s="30"/>
      <c r="F36" s="30"/>
      <c r="G36" s="30"/>
      <c r="H36" s="30"/>
      <c r="I36" s="30"/>
      <c r="J36" s="30"/>
      <c r="K36" s="30"/>
      <c r="L36" s="30"/>
      <c r="M36" s="30"/>
      <c r="N36" s="30"/>
    </row>
    <row r="37" spans="1:14" x14ac:dyDescent="0.25">
      <c r="A37" s="31"/>
      <c r="B37" s="31"/>
      <c r="C37" s="31"/>
      <c r="D37" s="31"/>
      <c r="E37" s="30"/>
      <c r="F37" s="30"/>
      <c r="G37" s="30"/>
      <c r="H37" s="30"/>
      <c r="I37" s="30"/>
      <c r="J37" s="30"/>
      <c r="K37" s="30"/>
      <c r="L37" s="30"/>
      <c r="M37" s="30"/>
      <c r="N37" s="30"/>
    </row>
    <row r="38" spans="1:14" x14ac:dyDescent="0.25">
      <c r="A38" s="31"/>
      <c r="B38" s="31"/>
      <c r="C38" s="31"/>
      <c r="D38" s="31"/>
      <c r="E38" s="30"/>
      <c r="F38" s="30"/>
      <c r="G38" s="30"/>
      <c r="H38" s="30"/>
      <c r="I38" s="30"/>
      <c r="J38" s="30"/>
      <c r="K38" s="30"/>
      <c r="L38" s="30"/>
      <c r="M38" s="30"/>
      <c r="N38" s="30"/>
    </row>
    <row r="39" spans="1:14" x14ac:dyDescent="0.25">
      <c r="A39" s="31"/>
      <c r="B39" s="31"/>
      <c r="C39" s="31"/>
      <c r="D39" s="31"/>
      <c r="E39" s="30"/>
      <c r="F39" s="30"/>
      <c r="G39" s="30"/>
      <c r="H39" s="30"/>
      <c r="I39" s="30"/>
      <c r="J39" s="30"/>
      <c r="K39" s="30"/>
      <c r="L39" s="30"/>
      <c r="M39" s="30"/>
      <c r="N39" s="30"/>
    </row>
    <row r="40" spans="1:14" x14ac:dyDescent="0.25">
      <c r="A40" s="31"/>
      <c r="B40" s="31"/>
      <c r="C40" s="31"/>
      <c r="D40" s="31"/>
      <c r="E40" s="30"/>
      <c r="F40" s="30"/>
      <c r="G40" s="30"/>
      <c r="H40" s="30"/>
      <c r="I40" s="30"/>
      <c r="J40" s="30"/>
      <c r="K40" s="30"/>
      <c r="L40" s="30"/>
      <c r="M40" s="30"/>
      <c r="N40" s="30"/>
    </row>
    <row r="41" spans="1:14" x14ac:dyDescent="0.25">
      <c r="A41" s="31"/>
      <c r="B41" s="31"/>
      <c r="C41" s="31"/>
      <c r="D41" s="31"/>
      <c r="E41" s="30"/>
      <c r="F41" s="30"/>
      <c r="G41" s="30"/>
      <c r="H41" s="30"/>
      <c r="I41" s="30"/>
      <c r="J41" s="30"/>
      <c r="K41" s="30"/>
      <c r="L41" s="30"/>
      <c r="M41" s="30"/>
      <c r="N41" s="30"/>
    </row>
    <row r="42" spans="1:14" x14ac:dyDescent="0.25">
      <c r="A42" s="31"/>
      <c r="B42" s="31"/>
      <c r="C42" s="31"/>
      <c r="D42" s="31"/>
      <c r="E42" s="30"/>
      <c r="F42" s="30"/>
      <c r="G42" s="30"/>
      <c r="H42" s="30"/>
      <c r="I42" s="30"/>
      <c r="J42" s="30"/>
      <c r="K42" s="30"/>
      <c r="L42" s="30"/>
      <c r="M42" s="30"/>
      <c r="N42" s="30"/>
    </row>
    <row r="43" spans="1:14" x14ac:dyDescent="0.25">
      <c r="A43" s="31"/>
      <c r="B43" s="31"/>
      <c r="C43" s="31"/>
      <c r="D43" s="31"/>
      <c r="E43" s="30"/>
      <c r="F43" s="30"/>
      <c r="G43" s="30"/>
      <c r="H43" s="30"/>
      <c r="I43" s="30"/>
      <c r="J43" s="30"/>
      <c r="K43" s="30"/>
      <c r="L43" s="30"/>
      <c r="M43" s="30"/>
      <c r="N43" s="30"/>
    </row>
    <row r="44" spans="1:14" x14ac:dyDescent="0.25">
      <c r="A44" s="31"/>
      <c r="B44" s="31"/>
      <c r="C44" s="31"/>
      <c r="D44" s="31"/>
      <c r="E44" s="30"/>
      <c r="F44" s="30"/>
      <c r="G44" s="30"/>
      <c r="H44" s="30"/>
      <c r="I44" s="30"/>
      <c r="J44" s="30"/>
      <c r="K44" s="30"/>
      <c r="L44" s="30"/>
      <c r="M44" s="30"/>
      <c r="N44" s="30"/>
    </row>
    <row r="45" spans="1:14" x14ac:dyDescent="0.25">
      <c r="A45" s="31"/>
      <c r="B45" s="31"/>
      <c r="C45" s="31"/>
      <c r="D45" s="31"/>
      <c r="E45" s="30"/>
      <c r="F45" s="30"/>
      <c r="G45" s="30"/>
      <c r="H45" s="30"/>
      <c r="I45" s="30"/>
      <c r="J45" s="30"/>
      <c r="K45" s="30"/>
      <c r="L45" s="30"/>
      <c r="M45" s="30"/>
      <c r="N45" s="30"/>
    </row>
    <row r="46" spans="1:14" x14ac:dyDescent="0.25">
      <c r="A46" s="31"/>
      <c r="B46" s="31"/>
      <c r="C46" s="31"/>
      <c r="D46" s="31"/>
      <c r="E46" s="30"/>
      <c r="F46" s="30"/>
      <c r="G46" s="30"/>
      <c r="H46" s="30"/>
      <c r="I46" s="30"/>
      <c r="J46" s="30"/>
      <c r="K46" s="30"/>
      <c r="L46" s="30"/>
      <c r="M46" s="30"/>
      <c r="N46" s="30"/>
    </row>
    <row r="47" spans="1:14" x14ac:dyDescent="0.25">
      <c r="A47" s="31"/>
      <c r="B47" s="31"/>
      <c r="C47" s="31"/>
      <c r="D47" s="31"/>
      <c r="E47" s="30"/>
      <c r="F47" s="30"/>
      <c r="G47" s="30"/>
      <c r="H47" s="30"/>
      <c r="I47" s="30"/>
      <c r="J47" s="30"/>
      <c r="K47" s="30"/>
      <c r="L47" s="30"/>
      <c r="M47" s="30"/>
      <c r="N47" s="30"/>
    </row>
  </sheetData>
  <mergeCells count="46">
    <mergeCell ref="M31:N31"/>
    <mergeCell ref="M32:N32"/>
    <mergeCell ref="E33:N33"/>
    <mergeCell ref="M4:N4"/>
    <mergeCell ref="M5:N5"/>
    <mergeCell ref="E5:F5"/>
    <mergeCell ref="E3:N3"/>
    <mergeCell ref="M30:N30"/>
    <mergeCell ref="M17:N17"/>
    <mergeCell ref="M29:N29"/>
    <mergeCell ref="I17:J17"/>
    <mergeCell ref="K17:L17"/>
    <mergeCell ref="A17:A18"/>
    <mergeCell ref="B17:B18"/>
    <mergeCell ref="C17:C18"/>
    <mergeCell ref="D17:D18"/>
    <mergeCell ref="E17:F17"/>
    <mergeCell ref="G17:H17"/>
    <mergeCell ref="C29:D29"/>
    <mergeCell ref="E29:F29"/>
    <mergeCell ref="K29:L29"/>
    <mergeCell ref="I29:J29"/>
    <mergeCell ref="G29:H29"/>
    <mergeCell ref="A1:L1"/>
    <mergeCell ref="A33:D33"/>
    <mergeCell ref="G5:H5"/>
    <mergeCell ref="K5:L5"/>
    <mergeCell ref="I5:J5"/>
    <mergeCell ref="A3:D5"/>
    <mergeCell ref="E4:J4"/>
    <mergeCell ref="K4:L4"/>
    <mergeCell ref="K32:L32"/>
    <mergeCell ref="I32:J32"/>
    <mergeCell ref="G32:H32"/>
    <mergeCell ref="E32:F32"/>
    <mergeCell ref="C32:D32"/>
    <mergeCell ref="K31:L31"/>
    <mergeCell ref="I31:J31"/>
    <mergeCell ref="G31:H31"/>
    <mergeCell ref="E31:F31"/>
    <mergeCell ref="C31:D31"/>
    <mergeCell ref="K30:L30"/>
    <mergeCell ref="I30:J30"/>
    <mergeCell ref="G30:H30"/>
    <mergeCell ref="E30:F30"/>
    <mergeCell ref="C30:D30"/>
  </mergeCells>
  <pageMargins left="0.25" right="0.25" top="0.25" bottom="0.2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Christina</dc:creator>
  <cp:lastModifiedBy>Kelly, Christina</cp:lastModifiedBy>
  <cp:lastPrinted>2025-11-19T19:35:14Z</cp:lastPrinted>
  <dcterms:created xsi:type="dcterms:W3CDTF">2025-02-24T22:22:35Z</dcterms:created>
  <dcterms:modified xsi:type="dcterms:W3CDTF">2025-11-19T19:36:46Z</dcterms:modified>
</cp:coreProperties>
</file>